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<sst xmlns="http://schemas.openxmlformats.org/spreadsheetml/2006/main" count="43" uniqueCount="43">
  <si>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</si>
  <si>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IUS082</t>
  </si>
  <si>
    <t xml:space="preserve">m</t>
  </si>
  <si>
    <t xml:space="preserve">Sumidouro de PVC.</t>
  </si>
  <si>
    <r>
      <rPr>
        <b/>
        <sz val="8.25"/>
        <color rgb="FF000000"/>
        <rFont val="Arial"/>
        <family val="2"/>
      </rPr>
      <t xml:space="preserve">Calha pré-fabricada de PVC, de 500 mm de comprimento, 200 mm de largura e 188 mm de altura, cinzento, com ligações de Ø 90 mm, e Ø 110 mm, CAN-200-G "ADEQUA", com grelha transitável classe A-15 segundo NP EN 124 e EN 1433, de polipropileno, de 200 mm de largura e 500 mm de comprimento, cinzento, RG-200-G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</si>
  <si>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</si>
  <si>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</si>
  <si>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</si>
  <si>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</si>
  <si>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</si>
  <si>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</si>
  <si>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</si>
  <si>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</si>
  <si>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</si>
  <si>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mt11cnq100a</t>
  </si>
  <si>
    <t xml:space="preserve">Ud</t>
  </si>
  <si>
    <t xml:space="preserve">Calha pré-fabricada de PVC, de 500 mm de comprimento, 200 mm de largura e 188 mm de altura, cinzento, com ligações de Ø 90 mm, e Ø 110 mm, CAN-200-G "ADEQUA", inclusive p/p de peças especiais.</t>
  </si>
  <si>
    <t xml:space="preserve">mt11cnq105i</t>
  </si>
  <si>
    <t xml:space="preserve">Ud</t>
  </si>
  <si>
    <t xml:space="preserve">Grelha transitável classe A-15 segundo NP EN 124 e EN 1433, de polipropileno, de 200 mm de largura e 500 mm de comprimento, cinzento, RG-200-G "ADEQUA", para calha pré-fabricada de PVC.</t>
  </si>
  <si>
    <t xml:space="preserve">mt11pvq010a</t>
  </si>
  <si>
    <t xml:space="preserve">Ud</t>
  </si>
  <si>
    <t xml:space="preserve">Sifão em linha, visitável, de PVC-U, cor cinzento, SD-VX "ADEQUA", de 110 mm de diâmetro, com duas embocaduras, uma de entrada e outra de saída, com ampliações excêntricas macho-fêmea de 110-125 mm de diâmetro e duas tampas de 100 mm de diâmetro para inspecção de cada câmara por separado.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</si>
  <si>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</si>
  <si>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</si>
  <si>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</si>
  <si>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</si>
  <si>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</si>
  <si>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</si>
  <si>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</si>
  <si>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</si>
  <si>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7,43€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</si>
  <si>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</si>
  <si>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</si>
  <si>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</si>
  <si>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</si>
  <si>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</si>
  <si>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1433:2002</t>
  </si>
  <si>
    <t xml:space="preserve">Canais  de drenagem para zonas de circulação de peões e veículos — Classificação, requisitos construtivos e de ensaios, marcação e avaliação da conformidade</t>
  </si>
  <si>
    <t xml:space="preserve">EN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</si>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</sst>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57" customWidth="1"/>
    <col min="3" max="3" width="5.10" customWidth="1"/>
    <col min="4" max="4" width="20.06" customWidth="1"/>
    <col min="5" max="5" width="26.18" customWidth="1"/>
    <col min="6" max="6" width="4.59" customWidth="1"/>
    <col min="7" max="7" width="9.18" customWidth="1"/>
    <col min="8" max="8" width="0.68" customWidth="1"/>
    <col min="9" max="9" width="4.08" customWidth="1"/>
    <col min="10" max="10" width="1.36" customWidth="1"/>
    <col min="11" max="11" width="9.01" customWidth="1"/>
    <col min="12" max="12" width="3.57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0.052000</v>
      </c>
      <c r="I8" s="14"/>
      <c r="J8" s="14"/>
      <c r="K8" s="16">
        <v>94.780000</v>
      </c>
      <c r="L8" s="16"/>
      <c r="M8" s="16">
        <f ca="1">ROUND(INDIRECT(ADDRESS(ROW()+(0), COLUMN()+(-5), 1))*INDIRECT(ADDRESS(ROW()+(0), COLUMN()+(-2), 1)), 2)</f>
        <v>4.930000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2.000000</v>
      </c>
      <c r="I9" s="19"/>
      <c r="J9" s="19"/>
      <c r="K9" s="20">
        <v>13.640000</v>
      </c>
      <c r="L9" s="20"/>
      <c r="M9" s="20">
        <f ca="1">ROUND(INDIRECT(ADDRESS(ROW()+(0), COLUMN()+(-5), 1))*INDIRECT(ADDRESS(ROW()+(0), COLUMN()+(-2), 1)), 2)</f>
        <v>27.280000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2.000000</v>
      </c>
      <c r="I10" s="19"/>
      <c r="J10" s="19"/>
      <c r="K10" s="20">
        <v>15.620000</v>
      </c>
      <c r="L10" s="20"/>
      <c r="M10" s="20">
        <f ca="1">ROUND(INDIRECT(ADDRESS(ROW()+(0), COLUMN()+(-5), 1))*INDIRECT(ADDRESS(ROW()+(0), COLUMN()+(-2), 1)), 2)</f>
        <v>31.240000</v>
      </c>
      <c r="N10" s="20"/>
    </row>
    <row r="11" spans="1:14" ht="55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19"/>
      <c r="J11" s="19"/>
      <c r="K11" s="20">
        <v>72.790000</v>
      </c>
      <c r="L11" s="20"/>
      <c r="M11" s="20">
        <f ca="1">ROUND(INDIRECT(ADDRESS(ROW()+(0), COLUMN()+(-5), 1))*INDIRECT(ADDRESS(ROW()+(0), COLUMN()+(-2), 1)), 2)</f>
        <v>72.790000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0.377000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6.350000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0.188000</v>
      </c>
      <c r="I13" s="23"/>
      <c r="J13" s="23"/>
      <c r="K13" s="24">
        <v>16.450000</v>
      </c>
      <c r="L13" s="24"/>
      <c r="M13" s="24">
        <f ca="1">ROUND(INDIRECT(ADDRESS(ROW()+(0), COLUMN()+(-5), 1))*INDIRECT(ADDRESS(ROW()+(0), COLUMN()+(-2), 1)), 2)</f>
        <v>3.090000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145.680000</v>
      </c>
      <c r="L14" s="28"/>
      <c r="M14" s="28">
        <f ca="1">ROUND(INDIRECT(ADDRESS(ROW()+(0), COLUMN()+(-5), 1))*INDIRECT(ADDRESS(ROW()+(0), COLUMN()+(-2), 1))/100, 2)</f>
        <v>2.910000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148.590000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182003.000000</v>
      </c>
      <c r="H19" s="33"/>
      <c r="I19" s="33"/>
      <c r="J19" s="33">
        <v>182004.000000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6" t="s">
        <v>39</v>
      </c>
      <c r="B21" s="36"/>
      <c r="C21" s="36"/>
      <c r="D21" s="36"/>
      <c r="E21" s="36"/>
      <c r="F21" s="36"/>
      <c r="G21" s="37">
        <v>112006.000000</v>
      </c>
      <c r="H21" s="37"/>
      <c r="I21" s="37"/>
      <c r="J21" s="37">
        <v>112006.000000</v>
      </c>
      <c r="K21" s="37"/>
      <c r="L21" s="37"/>
      <c r="M21" s="37"/>
      <c r="N21" s="37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19"/>
    <mergeCell ref="J19:M19"/>
    <mergeCell ref="N19:N21"/>
    <mergeCell ref="A20:F20"/>
    <mergeCell ref="G20:I20"/>
    <mergeCell ref="J20:M20"/>
    <mergeCell ref="A21:F21"/>
    <mergeCell ref="G21:I21"/>
    <mergeCell ref="J21:M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