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<sst xmlns="http://schemas.openxmlformats.org/spreadsheetml/2006/main" count="39" uniqueCount="39">
  <si>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</si>
  <si>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IUS065</t>
  </si>
  <si>
    <t xml:space="preserve">Ud</t>
  </si>
  <si>
    <t xml:space="preserve">Câmara de inspecção pré-fabricada de PVC corrugado.</t>
  </si>
  <si>
    <r>
      <rPr>
        <b/>
        <sz val="8.25"/>
        <color rgb="FF000000"/>
        <rFont val="Arial"/>
        <family val="2"/>
      </rPr>
      <t xml:space="preserve">Câmara de inspecção com escada de PVC corrugado, de diâmetro nominal 1000 mm e altura nominal 3 m, para colector de 160 mm de diâmetro, série Sanecor "ADEQUA", sobre base de 30 cm de espessura de betão armado C35/45 (XC4(P) + XA2(P); D25; S2; Cl 0,2), encastre do corpo do colector 10 cm na referida base, ligeiramente armada com malha electrossoldada AR82 100x300 mm de aço A500 EL, laje em torno da boca do cone de 150x150 cm e 20 cm de espessura de betão armado C30/37 (X0(P); D25; S2; Cl 0,4) com malha electrossoldada AR82 100x300 mm de aço A500 EL</t>
    </r>
    <r>
      <rPr>
        <sz val="8.25"/>
        <color rgb="FF000000"/>
        <rFont val="Arial"/>
        <family val="2"/>
      </rPr>
      <t xml:space="preserve">, com </t>
    </r>
    <r>
      <rPr>
        <b/>
        <sz val="8.25"/>
        <color rgb="FF000000"/>
        <rFont val="Arial"/>
        <family val="2"/>
      </rPr>
      <t xml:space="preserve">fecho de tampa circular e aro de ferro fundido classe B-125 segundo NP EN 124, instalada em passeios, zonas pedonais ou estacionamentos comunitários</t>
    </r>
    <r>
      <rPr>
        <sz val="8.25"/>
        <color rgb="FF000000"/>
        <rFont val="Arial"/>
        <family val="2"/>
      </rPr>
      <t xml:space="preserve">.</t>
    </r>
  </si>
  <si>
    <t xml:space="preserve">Unitário</t>
  </si>
  <si>
    <t xml:space="preserve">Ud</t>
  </si>
  <si>
    <t xml:space="preserve">Descrição</t>
  </si>
  <si>
    <t xml:space="preserve">Rend.</t>
  </si>
  <si>
    <t xml:space="preserve">Preço unitário</t>
  </si>
  <si>
    <t xml:space="preserve">Importância</t>
  </si>
  <si>
    <t xml:space="preserve">mt10haf020bElla</t>
  </si>
  <si>
    <t xml:space="preserve">m³</t>
  </si>
  <si>
    <t xml:space="preserve">Betão C35/45 (XC4(P) + XA2(P); D25; S2; Cl 0,2), fabricado em central, segundo NP EN 206-1.</t>
  </si>
  <si>
    <t xml:space="preserve">mt07ame020llc</t>
  </si>
  <si>
    <t xml:space="preserve">m²</t>
  </si>
  <si>
    <t xml:space="preserve">Malha electrossoldada AR82 100x300 mm, com arames longitudinais de 8,2 mm de diâmetro e arames transversais de 6,5 mm de diâmetro, aço A500 EL.</t>
  </si>
  <si>
    <t xml:space="preserve">mt11ade040od</t>
  </si>
  <si>
    <t xml:space="preserve">Ud</t>
  </si>
  <si>
    <t xml:space="preserve">Câmara de inspecção com escada de diâmetro nominal 1000 mm e altura nominal 3 m, para colector de 160 mm de diâmetro, série Sanecor "ADEQUA", totalmente estanque segundo norma EN 476, composto por corpo de PVC de dupla parede, a exterior corrugada e a interior lisa, cor telha RAL 8023, rigidez anelar nominal 8 kN/m², com os degraus instalados, cego (sem furos pré-fabricados, de modo que os ramais de ligação e entroncamentos do colector sejam perfurados e fabricados in situ), e cone redutor de polietileno de alta densidade, de 600 mm de diâmetro nominal na boca, para colocar sobre o corpo da câmara.</t>
  </si>
  <si>
    <t xml:space="preserve">mt10hmf020ja</t>
  </si>
  <si>
    <t xml:space="preserve">m³</t>
  </si>
  <si>
    <t xml:space="preserve">Betão simples C30/37 (X0(P); D25; S2; Cl 0,4), fabricado em central, segundo NP EN 206-1.</t>
  </si>
  <si>
    <t xml:space="preserve">mt46tpr010a</t>
  </si>
  <si>
    <t xml:space="preserve">Ud</t>
  </si>
  <si>
    <t xml:space="preserve">Tampa circular e aro de ferro fundido dúctil de 660 mm de diâmetro exterior e 40 mm de altura, passagem livre de 550 mm, para câmara, classe B-125 segundo NP EN 124. Tampa revestida com tinta betuminosa e aro sem fecho nem junta.</t>
  </si>
  <si>
    <t xml:space="preserve">mq04cag010a</t>
  </si>
  <si>
    <t xml:space="preserve">h</t>
  </si>
  <si>
    <t xml:space="preserve">Camião com grua de carga máxima 6 t.</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</si>
  <si>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</si>
  <si>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</si>
  <si>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</si>
  <si>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</si>
  <si>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</si>
  <si>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</si>
  <si>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</si>
  <si>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</si>
  <si>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63,80€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</si>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</sst>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5" xfId="0" applyFont="1" applyAlignment="1">
      <alignment horizontal="center"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79" customWidth="1"/>
    <col min="2" max="2" width="3.57" customWidth="1"/>
    <col min="3" max="3" width="2.89" customWidth="1"/>
    <col min="4" max="4" width="20.06" customWidth="1"/>
    <col min="5" max="5" width="28.22" customWidth="1"/>
    <col min="6" max="6" width="12.24" customWidth="1"/>
    <col min="7" max="7" width="1.70" customWidth="1"/>
    <col min="8" max="8" width="4.42" customWidth="1"/>
    <col min="9" max="9" width="9.52" customWidth="1"/>
    <col min="10" max="10" width="3.06" customWidth="1"/>
    <col min="11" max="11" width="10.71" customWidth="1"/>
  </cols>
  <sheetData>
    <row r="1" spans="1:1" ht="2.25" thickBot="1" customHeight="1">
      <c r="A1" s="1" t="s">
        <v>0</v>
      </c>
      <c r="B1" s="1"/>
      <c r="C1" s="1"/>
      <c r="D1" s="1"/>
      <c r="E1" s="1"/>
      <c r="F1" s="1"/>
      <c r="G1" s="1"/>
      <c r="H1" s="1"/>
      <c r="I1" s="1"/>
      <c r="J1" s="1"/>
      <c r="K1" s="1"/>
    </row>
    <row r="3" spans="1:11" ht="34.50" thickBot="1" customHeight="1">
      <c r="A3" s="3" t="s">
        <v>1</v>
      </c>
      <c r="B3" s="3"/>
      <c r="C3" s="3"/>
      <c r="D3" s="4" t="s">
        <v>2</v>
      </c>
      <c r="E3" s="3" t="s">
        <v>3</v>
      </c>
      <c r="F3" s="5"/>
      <c r="G3" s="5"/>
      <c r="H3" s="5"/>
      <c r="I3" s="5"/>
      <c r="J3" s="5"/>
      <c r="K3" s="5"/>
    </row>
    <row r="4" spans="1:11" ht="150.00" thickBot="1" customHeight="1">
      <c r="A4" s="6" t="s">
        <v>4</v>
      </c>
      <c r="B4" s="6"/>
      <c r="C4" s="6"/>
      <c r="D4" s="7"/>
      <c r="E4" s="7"/>
      <c r="F4" s="7"/>
      <c r="G4" s="7"/>
      <c r="H4" s="7"/>
      <c r="I4" s="7"/>
      <c r="J4" s="8"/>
      <c r="K4" s="8"/>
    </row>
    <row r="7" spans="1:11" ht="13.50" thickBot="1" customHeight="1">
      <c r="A7" s="9" t="s">
        <v>5</v>
      </c>
      <c r="B7" s="9" t="s">
        <v>6</v>
      </c>
      <c r="C7" s="9" t="s">
        <v>7</v>
      </c>
      <c r="D7" s="9"/>
      <c r="E7" s="9"/>
      <c r="F7" s="9"/>
      <c r="G7" s="9" t="s">
        <v>8</v>
      </c>
      <c r="H7" s="9"/>
      <c r="I7" s="9" t="s">
        <v>9</v>
      </c>
      <c r="J7" s="9"/>
      <c r="K7" s="9" t="s">
        <v>10</v>
      </c>
    </row>
    <row r="8" spans="1:11" ht="24.00" thickBot="1" customHeight="1">
      <c r="A8" s="10" t="s">
        <v>11</v>
      </c>
      <c r="B8" s="12" t="s">
        <v>12</v>
      </c>
      <c r="C8" s="10" t="s">
        <v>13</v>
      </c>
      <c r="D8" s="10"/>
      <c r="E8" s="10"/>
      <c r="F8" s="10"/>
      <c r="G8" s="14">
        <v>0.530000</v>
      </c>
      <c r="H8" s="14"/>
      <c r="I8" s="16">
        <v>100.270000</v>
      </c>
      <c r="J8" s="16"/>
      <c r="K8" s="16">
        <f ca="1">ROUND(INDIRECT(ADDRESS(ROW()+(0), COLUMN()+(-4), 1))*INDIRECT(ADDRESS(ROW()+(0), COLUMN()+(-2), 1)), 2)</f>
        <v>53.140000</v>
      </c>
    </row>
    <row r="9" spans="1:11" ht="34.50" thickBot="1" customHeight="1">
      <c r="A9" s="17" t="s">
        <v>14</v>
      </c>
      <c r="B9" s="18" t="s">
        <v>15</v>
      </c>
      <c r="C9" s="17" t="s">
        <v>16</v>
      </c>
      <c r="D9" s="17"/>
      <c r="E9" s="17"/>
      <c r="F9" s="17"/>
      <c r="G9" s="19">
        <v>3.232000</v>
      </c>
      <c r="H9" s="19"/>
      <c r="I9" s="20">
        <v>5.320000</v>
      </c>
      <c r="J9" s="20"/>
      <c r="K9" s="20">
        <f ca="1">ROUND(INDIRECT(ADDRESS(ROW()+(0), COLUMN()+(-4), 1))*INDIRECT(ADDRESS(ROW()+(0), COLUMN()+(-2), 1)), 2)</f>
        <v>17.190000</v>
      </c>
    </row>
    <row r="10" spans="1:11" ht="97.50" thickBot="1" customHeight="1">
      <c r="A10" s="17" t="s">
        <v>17</v>
      </c>
      <c r="B10" s="18" t="s">
        <v>18</v>
      </c>
      <c r="C10" s="17" t="s">
        <v>19</v>
      </c>
      <c r="D10" s="17"/>
      <c r="E10" s="17"/>
      <c r="F10" s="17"/>
      <c r="G10" s="19">
        <v>1.000000</v>
      </c>
      <c r="H10" s="19"/>
      <c r="I10" s="20">
        <v>1038.500000</v>
      </c>
      <c r="J10" s="20"/>
      <c r="K10" s="20">
        <f ca="1">ROUND(INDIRECT(ADDRESS(ROW()+(0), COLUMN()+(-4), 1))*INDIRECT(ADDRESS(ROW()+(0), COLUMN()+(-2), 1)), 2)</f>
        <v>1038.500000</v>
      </c>
    </row>
    <row r="11" spans="1:11" ht="24.00" thickBot="1" customHeight="1">
      <c r="A11" s="17" t="s">
        <v>20</v>
      </c>
      <c r="B11" s="18" t="s">
        <v>21</v>
      </c>
      <c r="C11" s="17" t="s">
        <v>22</v>
      </c>
      <c r="D11" s="17"/>
      <c r="E11" s="17"/>
      <c r="F11" s="17"/>
      <c r="G11" s="19">
        <v>0.293000</v>
      </c>
      <c r="H11" s="19"/>
      <c r="I11" s="20">
        <v>108.230000</v>
      </c>
      <c r="J11" s="20"/>
      <c r="K11" s="20">
        <f ca="1">ROUND(INDIRECT(ADDRESS(ROW()+(0), COLUMN()+(-4), 1))*INDIRECT(ADDRESS(ROW()+(0), COLUMN()+(-2), 1)), 2)</f>
        <v>31.710000</v>
      </c>
    </row>
    <row r="12" spans="1:11" ht="45.00" thickBot="1" customHeight="1">
      <c r="A12" s="17" t="s">
        <v>23</v>
      </c>
      <c r="B12" s="18" t="s">
        <v>24</v>
      </c>
      <c r="C12" s="17" t="s">
        <v>25</v>
      </c>
      <c r="D12" s="17"/>
      <c r="E12" s="17"/>
      <c r="F12" s="17"/>
      <c r="G12" s="19">
        <v>1.000000</v>
      </c>
      <c r="H12" s="19"/>
      <c r="I12" s="20">
        <v>47.090000</v>
      </c>
      <c r="J12" s="20"/>
      <c r="K12" s="20">
        <f ca="1">ROUND(INDIRECT(ADDRESS(ROW()+(0), COLUMN()+(-4), 1))*INDIRECT(ADDRESS(ROW()+(0), COLUMN()+(-2), 1)), 2)</f>
        <v>47.090000</v>
      </c>
    </row>
    <row r="13" spans="1:11" ht="13.50" thickBot="1" customHeight="1">
      <c r="A13" s="17" t="s">
        <v>26</v>
      </c>
      <c r="B13" s="18" t="s">
        <v>27</v>
      </c>
      <c r="C13" s="17" t="s">
        <v>28</v>
      </c>
      <c r="D13" s="17"/>
      <c r="E13" s="17"/>
      <c r="F13" s="17"/>
      <c r="G13" s="19">
        <v>0.258000</v>
      </c>
      <c r="H13" s="19"/>
      <c r="I13" s="20">
        <v>50.010000</v>
      </c>
      <c r="J13" s="20"/>
      <c r="K13" s="20">
        <f ca="1">ROUND(INDIRECT(ADDRESS(ROW()+(0), COLUMN()+(-4), 1))*INDIRECT(ADDRESS(ROW()+(0), COLUMN()+(-2), 1)), 2)</f>
        <v>12.900000</v>
      </c>
    </row>
    <row r="14" spans="1:11" ht="13.50" thickBot="1" customHeight="1">
      <c r="A14" s="17" t="s">
        <v>29</v>
      </c>
      <c r="B14" s="18" t="s">
        <v>30</v>
      </c>
      <c r="C14" s="17" t="s">
        <v>31</v>
      </c>
      <c r="D14" s="17"/>
      <c r="E14" s="17"/>
      <c r="F14" s="17"/>
      <c r="G14" s="19">
        <v>2.010000</v>
      </c>
      <c r="H14" s="19"/>
      <c r="I14" s="20">
        <v>16.850000</v>
      </c>
      <c r="J14" s="20"/>
      <c r="K14" s="20">
        <f ca="1">ROUND(INDIRECT(ADDRESS(ROW()+(0), COLUMN()+(-4), 1))*INDIRECT(ADDRESS(ROW()+(0), COLUMN()+(-2), 1)), 2)</f>
        <v>33.870000</v>
      </c>
    </row>
    <row r="15" spans="1:11" ht="13.50" thickBot="1" customHeight="1">
      <c r="A15" s="17" t="s">
        <v>32</v>
      </c>
      <c r="B15" s="21" t="s">
        <v>33</v>
      </c>
      <c r="C15" s="22" t="s">
        <v>34</v>
      </c>
      <c r="D15" s="22"/>
      <c r="E15" s="22"/>
      <c r="F15" s="22"/>
      <c r="G15" s="23">
        <v>1.005000</v>
      </c>
      <c r="H15" s="23"/>
      <c r="I15" s="24">
        <v>16.450000</v>
      </c>
      <c r="J15" s="24"/>
      <c r="K15" s="24">
        <f ca="1">ROUND(INDIRECT(ADDRESS(ROW()+(0), COLUMN()+(-4), 1))*INDIRECT(ADDRESS(ROW()+(0), COLUMN()+(-2), 1)), 2)</f>
        <v>16.530000</v>
      </c>
    </row>
    <row r="16" spans="1:11" ht="13.50" thickBot="1" customHeight="1">
      <c r="A16" s="22"/>
      <c r="B16" s="25" t="s">
        <v>35</v>
      </c>
      <c r="C16" s="26" t="s">
        <v>36</v>
      </c>
      <c r="D16" s="26"/>
      <c r="E16" s="26"/>
      <c r="F16" s="26"/>
      <c r="G16" s="27">
        <v>2.000000</v>
      </c>
      <c r="H16" s="27"/>
      <c r="I16" s="28">
        <f ca="1">ROUND(SUM(INDIRECT(ADDRESS(ROW()+(-1), COLUMN()+(2), 1)),INDIRECT(ADDRESS(ROW()+(-2), COLUMN()+(2), 1)),INDIRECT(ADDRESS(ROW()+(-3), COLUMN()+(2), 1)),INDIRECT(ADDRESS(ROW()+(-4), COLUMN()+(2), 1)),INDIRECT(ADDRESS(ROW()+(-5), COLUMN()+(2), 1)),INDIRECT(ADDRESS(ROW()+(-6), COLUMN()+(2), 1)),INDIRECT(ADDRESS(ROW()+(-7), COLUMN()+(2), 1)),INDIRECT(ADDRESS(ROW()+(-8), COLUMN()+(2), 1))), 2)</f>
        <v>1250.930000</v>
      </c>
      <c r="J16" s="28"/>
      <c r="K16" s="28">
        <f ca="1">ROUND(INDIRECT(ADDRESS(ROW()+(0), COLUMN()+(-4), 1))*INDIRECT(ADDRESS(ROW()+(0), COLUMN()+(-2), 1))/100, 2)</f>
        <v>25.020000</v>
      </c>
    </row>
    <row r="17" spans="1:11" ht="13.50" thickBot="1" customHeight="1">
      <c r="A17" s="6" t="s">
        <v>37</v>
      </c>
      <c r="B17" s="7"/>
      <c r="C17" s="7"/>
      <c r="D17" s="7"/>
      <c r="E17" s="7"/>
      <c r="F17" s="7"/>
      <c r="G17" s="29"/>
      <c r="H17" s="29"/>
      <c r="I17" s="6" t="s">
        <v>38</v>
      </c>
      <c r="J17" s="6"/>
      <c r="K17" s="30">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1275.950000</v>
      </c>
    </row>
  </sheetData>
  <mergeCells count="39">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A17:F17"/>
    <mergeCell ref="G17:H17"/>
    <mergeCell ref="I17:J17"/>
  </mergeCells>
  <pageMargins left="0.620079" right="0.472441" top="0.472441" bottom="0.472441" header="0.0" footer="0.0"/>
  <pageSetup paperSize="9" orientation="portrait"/>
  <rowBreaks count="0" manualBreakCount="0">
    </rowBreaks>
</worksheet>
</file>